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0800"/>
  </bookViews>
  <sheets>
    <sheet name="3-б" sheetId="1" r:id="rId1"/>
  </sheets>
  <definedNames>
    <definedName name="sub_2320" localSheetId="0">'3-б'!#REF!</definedName>
    <definedName name="_xlnm.Print_Area" localSheetId="0">'3-б'!$A$1:$H$34</definedName>
  </definedNames>
  <calcPr calcId="145621"/>
</workbook>
</file>

<file path=xl/calcChain.xml><?xml version="1.0" encoding="utf-8"?>
<calcChain xmlns="http://schemas.openxmlformats.org/spreadsheetml/2006/main">
  <c r="F25" i="1" l="1"/>
  <c r="G25" i="1"/>
  <c r="H25" i="1"/>
  <c r="E25" i="1"/>
  <c r="F19" i="1"/>
  <c r="G19" i="1"/>
  <c r="H19" i="1"/>
  <c r="E19" i="1"/>
  <c r="F12" i="1"/>
  <c r="F11" i="1" s="1"/>
  <c r="F10" i="1" s="1"/>
  <c r="G12" i="1"/>
  <c r="G11" i="1" s="1"/>
  <c r="G10" i="1" s="1"/>
  <c r="H12" i="1"/>
  <c r="H11" i="1" s="1"/>
  <c r="H10" i="1" s="1"/>
  <c r="E12" i="1"/>
  <c r="E11" i="1" s="1"/>
  <c r="E10" i="1" s="1"/>
</calcChain>
</file>

<file path=xl/sharedStrings.xml><?xml version="1.0" encoding="utf-8"?>
<sst xmlns="http://schemas.openxmlformats.org/spreadsheetml/2006/main" count="30" uniqueCount="30">
  <si>
    <t xml:space="preserve">Форма N 3-б </t>
  </si>
  <si>
    <t>    </t>
  </si>
  <si>
    <t>Содержание инвестиционной программы СЕМ на 2011 г.</t>
  </si>
  <si>
    <t>N п/п</t>
  </si>
  <si>
    <t>Наименование проекта в рамках инвестиционной программы СЕМ</t>
  </si>
  <si>
    <t>Срок реализации</t>
  </si>
  <si>
    <t>Расходы на реализацию инвестиционной программы, всего  (тыс. руб.)</t>
  </si>
  <si>
    <t xml:space="preserve">Расходы на реализацию инвестиционной программы в 2011 году </t>
  </si>
  <si>
    <t>начало (мес./год)</t>
  </si>
  <si>
    <t>окончание (мес./год)</t>
  </si>
  <si>
    <t>всего (тыс. руб.)</t>
  </si>
  <si>
    <t>в том числе</t>
  </si>
  <si>
    <t>за счет собственных средств организации (тыс. руб.)</t>
  </si>
  <si>
    <t>за счет средств бюджетов всех уровней бюджетной системы Российской Федерации  (тыс. руб.)</t>
  </si>
  <si>
    <t>1. Капитальное строительство</t>
  </si>
  <si>
    <t>Реконструкция и модерницзация</t>
  </si>
  <si>
    <t>Новое строительство</t>
  </si>
  <si>
    <t>2. Приобретение внеоборотных активов</t>
  </si>
  <si>
    <t>3. Долгосрочные финансовые вложения</t>
  </si>
  <si>
    <t>Программа поддержания и перевооружения технических средств порта</t>
  </si>
  <si>
    <t>Реконструкция адм-бытовых и технических зданий</t>
  </si>
  <si>
    <t>Реконструкция малярного цеха (шиномонтаж)</t>
  </si>
  <si>
    <t>Реконструкция ТП-4</t>
  </si>
  <si>
    <t>Устойство пожарной сигнализации в зданиях СКМ, СВМ</t>
  </si>
  <si>
    <t xml:space="preserve">Устойство пожарной сигнализации в зданиях докерской (3 терм.), здание такелажного склада, в админ. пристройках к скл.№1,3 </t>
  </si>
  <si>
    <t>Устройство выездной дороги из порта</t>
  </si>
  <si>
    <t>Устойство пожарной сигнализации в зданиях проходной (2эт.), пож. части</t>
  </si>
  <si>
    <t>Устойство пожарной сигнализации в здании службы энергетики</t>
  </si>
  <si>
    <t>Прокладка труб наружного газопровода и перевод котельной порта на газ, в т.ч. проектные работы</t>
  </si>
  <si>
    <t>Внедрение АСКУЭ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</si>
</sst>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[$-419]mmmm\ yyyy;@"/>
    <numFmt numFmtId="165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i/>
      <sz val="9"/>
      <color rgb="FF0000CC"/>
      <name val="Calibri"/>
      <family val="2"/>
      <charset val="204"/>
      <scheme val="minor"/>
    </font>
    <font>
      <i/>
      <sz val="9"/>
      <color rgb="FF0000CC"/>
      <name val="Calibri"/>
      <family val="2"/>
      <charset val="204"/>
    </font>
    <font>
      <sz val="10"/>
      <name val="Helv"/>
    </font>
    <font>
      <b/>
      <sz val="13.5"/>
      <color theme="1"/>
      <name val="Arial Black"/>
      <family val="2"/>
      <charset val="204"/>
    </font>
    <font>
      <i/>
      <sz val="9"/>
      <name val="Calibri"/>
      <family val="2"/>
      <charset val="204"/>
      <scheme val="minor"/>
    </font>
    <font>
      <i/>
      <sz val="9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2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 style="hair">
        <color rgb="FF000000"/>
      </top>
      <bottom style="hair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hair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/>
      <bottom style="hair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49">
    <xf numFmtId="0" fontId="0" fillId="0" borderId="0" xfId="0"/>
    <xf numFmtId="0" fontId="3" fillId="0" borderId="0" xfId="0" applyFont="1"/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0" fontId="9" fillId="0" borderId="5" xfId="0" applyFont="1" applyFill="1" applyBorder="1" applyAlignment="1">
      <alignment horizontal="left" vertical="top" wrapText="1" indent="4"/>
    </xf>
    <xf numFmtId="164" fontId="9" fillId="0" borderId="5" xfId="0" applyNumberFormat="1" applyFont="1" applyFill="1" applyBorder="1" applyAlignment="1">
      <alignment horizontal="right" vertical="center" wrapText="1"/>
    </xf>
    <xf numFmtId="165" fontId="10" fillId="0" borderId="5" xfId="1" applyNumberFormat="1" applyFont="1" applyFill="1" applyBorder="1" applyAlignment="1">
      <alignment horizontal="right" vertical="center"/>
    </xf>
    <xf numFmtId="165" fontId="10" fillId="0" borderId="8" xfId="1" applyNumberFormat="1" applyFont="1" applyFill="1" applyBorder="1" applyAlignment="1">
      <alignment horizontal="right" vertical="center"/>
    </xf>
    <xf numFmtId="0" fontId="9" fillId="0" borderId="10" xfId="0" applyFont="1" applyFill="1" applyBorder="1" applyAlignment="1">
      <alignment horizontal="left" vertical="top" wrapText="1" indent="4"/>
    </xf>
    <xf numFmtId="164" fontId="9" fillId="0" borderId="10" xfId="0" applyNumberFormat="1" applyFont="1" applyFill="1" applyBorder="1" applyAlignment="1">
      <alignment horizontal="right" vertical="center" wrapText="1"/>
    </xf>
    <xf numFmtId="165" fontId="10" fillId="0" borderId="10" xfId="1" applyNumberFormat="1" applyFont="1" applyFill="1" applyBorder="1" applyAlignment="1">
      <alignment horizontal="right" vertical="center"/>
    </xf>
    <xf numFmtId="165" fontId="10" fillId="0" borderId="11" xfId="1" applyNumberFormat="1" applyFont="1" applyFill="1" applyBorder="1" applyAlignment="1">
      <alignment horizontal="right" vertical="center"/>
    </xf>
    <xf numFmtId="164" fontId="5" fillId="3" borderId="5" xfId="0" applyNumberFormat="1" applyFont="1" applyFill="1" applyBorder="1" applyAlignment="1">
      <alignment horizontal="right" vertical="center" wrapText="1"/>
    </xf>
    <xf numFmtId="165" fontId="6" fillId="3" borderId="5" xfId="1" applyNumberFormat="1" applyFont="1" applyFill="1" applyBorder="1" applyAlignment="1">
      <alignment horizontal="right" vertical="center"/>
    </xf>
    <xf numFmtId="165" fontId="6" fillId="3" borderId="8" xfId="1" applyNumberFormat="1" applyFont="1" applyFill="1" applyBorder="1" applyAlignment="1">
      <alignment horizontal="right" vertical="center"/>
    </xf>
    <xf numFmtId="0" fontId="5" fillId="2" borderId="12" xfId="0" applyFont="1" applyFill="1" applyBorder="1" applyAlignment="1">
      <alignment horizontal="left" vertical="top" wrapText="1" indent="1"/>
    </xf>
    <xf numFmtId="164" fontId="5" fillId="2" borderId="12" xfId="0" applyNumberFormat="1" applyFont="1" applyFill="1" applyBorder="1" applyAlignment="1">
      <alignment horizontal="right" vertical="center" wrapText="1"/>
    </xf>
    <xf numFmtId="165" fontId="5" fillId="2" borderId="12" xfId="1" applyNumberFormat="1" applyFont="1" applyFill="1" applyBorder="1" applyAlignment="1">
      <alignment horizontal="right" vertical="center"/>
    </xf>
    <xf numFmtId="0" fontId="5" fillId="2" borderId="5" xfId="0" applyFont="1" applyFill="1" applyBorder="1" applyAlignment="1">
      <alignment horizontal="left" vertical="top" wrapText="1" indent="1"/>
    </xf>
    <xf numFmtId="164" fontId="5" fillId="2" borderId="5" xfId="0" applyNumberFormat="1" applyFont="1" applyFill="1" applyBorder="1" applyAlignment="1">
      <alignment horizontal="right" vertical="center" wrapText="1"/>
    </xf>
    <xf numFmtId="165" fontId="6" fillId="2" borderId="5" xfId="1" applyNumberFormat="1" applyFont="1" applyFill="1" applyBorder="1" applyAlignment="1">
      <alignment horizontal="right" vertical="center"/>
    </xf>
    <xf numFmtId="165" fontId="6" fillId="2" borderId="8" xfId="1" applyNumberFormat="1" applyFont="1" applyFill="1" applyBorder="1" applyAlignment="1">
      <alignment horizontal="right" vertical="center"/>
    </xf>
    <xf numFmtId="0" fontId="5" fillId="3" borderId="5" xfId="0" applyFont="1" applyFill="1" applyBorder="1" applyAlignment="1">
      <alignment horizontal="left" vertical="top" wrapText="1" indent="3"/>
    </xf>
    <xf numFmtId="0" fontId="4" fillId="4" borderId="13" xfId="0" applyFont="1" applyFill="1" applyBorder="1" applyAlignment="1">
      <alignment vertical="top" wrapText="1"/>
    </xf>
    <xf numFmtId="164" fontId="4" fillId="4" borderId="13" xfId="0" applyNumberFormat="1" applyFont="1" applyFill="1" applyBorder="1" applyAlignment="1">
      <alignment horizontal="right" vertical="center" wrapText="1"/>
    </xf>
    <xf numFmtId="165" fontId="4" fillId="4" borderId="13" xfId="1" applyNumberFormat="1" applyFont="1" applyFill="1" applyBorder="1" applyAlignment="1">
      <alignment horizontal="right" vertical="center" wrapText="1" inden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vertical="top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top" wrapText="1"/>
    </xf>
    <xf numFmtId="165" fontId="4" fillId="4" borderId="22" xfId="1" applyNumberFormat="1" applyFont="1" applyFill="1" applyBorder="1" applyAlignment="1">
      <alignment horizontal="right" vertical="center" wrapText="1" indent="1"/>
    </xf>
    <xf numFmtId="165" fontId="5" fillId="2" borderId="23" xfId="1" applyNumberFormat="1" applyFont="1" applyFill="1" applyBorder="1" applyAlignment="1">
      <alignment horizontal="right" vertical="center"/>
    </xf>
  </cellXfs>
  <cellStyles count="3">
    <cellStyle name="Обычный" xfId="0" builtinId="0"/>
    <cellStyle name="Стиль 1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4"/>
  <sheetViews>
    <sheetView tabSelected="1" zoomScaleNormal="100" workbookViewId="0">
      <selection activeCell="N10" sqref="N10"/>
    </sheetView>
  </sheetViews>
  <sheetFormatPr defaultRowHeight="12.75" x14ac:dyDescent="0.2"/>
  <cols>
    <col min="1" max="1" width="5.42578125" style="3" customWidth="1"/>
    <col min="2" max="2" width="40.7109375" style="1" customWidth="1"/>
    <col min="3" max="3" width="11.5703125" style="1" customWidth="1"/>
    <col min="4" max="4" width="13.7109375" style="1" customWidth="1"/>
    <col min="5" max="5" width="14.85546875" style="1" customWidth="1"/>
    <col min="6" max="6" width="10.5703125" style="1" customWidth="1"/>
    <col min="7" max="7" width="18.7109375" style="1" customWidth="1"/>
    <col min="8" max="8" width="21.7109375" style="1" customWidth="1"/>
    <col min="9" max="16384" width="9.140625" style="1"/>
  </cols>
  <sheetData>
    <row r="1" spans="1:8" x14ac:dyDescent="0.2">
      <c r="A1" s="34" t="s">
        <v>0</v>
      </c>
      <c r="B1" s="34"/>
      <c r="C1" s="34"/>
      <c r="D1" s="34"/>
      <c r="E1" s="34"/>
      <c r="F1" s="34"/>
      <c r="G1" s="34"/>
      <c r="H1" s="34"/>
    </row>
    <row r="2" spans="1:8" x14ac:dyDescent="0.2">
      <c r="A2" s="35" t="s">
        <v>1</v>
      </c>
      <c r="B2" s="35"/>
      <c r="C2" s="35"/>
      <c r="D2" s="35"/>
      <c r="E2" s="35"/>
      <c r="F2" s="35"/>
      <c r="G2" s="35"/>
      <c r="H2" s="35"/>
    </row>
    <row r="3" spans="1:8" ht="21.75" x14ac:dyDescent="0.2">
      <c r="A3" s="36" t="s">
        <v>2</v>
      </c>
      <c r="B3" s="36"/>
      <c r="C3" s="36"/>
      <c r="D3" s="36"/>
      <c r="E3" s="36"/>
      <c r="F3" s="36"/>
      <c r="G3" s="36"/>
      <c r="H3" s="36"/>
    </row>
    <row r="4" spans="1:8" ht="13.5" thickBot="1" x14ac:dyDescent="0.25">
      <c r="A4" s="37"/>
      <c r="B4" s="37"/>
      <c r="C4" s="37"/>
      <c r="D4" s="37"/>
      <c r="E4" s="37"/>
      <c r="F4" s="37"/>
      <c r="G4" s="37"/>
      <c r="H4" s="37"/>
    </row>
    <row r="5" spans="1:8" ht="15.75" customHeight="1" x14ac:dyDescent="0.2">
      <c r="A5" s="31" t="s">
        <v>3</v>
      </c>
      <c r="B5" s="38" t="s">
        <v>4</v>
      </c>
      <c r="C5" s="39" t="s">
        <v>5</v>
      </c>
      <c r="D5" s="39"/>
      <c r="E5" s="38" t="s">
        <v>6</v>
      </c>
      <c r="F5" s="38" t="s">
        <v>7</v>
      </c>
      <c r="G5" s="38"/>
      <c r="H5" s="40"/>
    </row>
    <row r="6" spans="1:8" x14ac:dyDescent="0.2">
      <c r="A6" s="32"/>
      <c r="B6" s="28"/>
      <c r="C6" s="27" t="s">
        <v>8</v>
      </c>
      <c r="D6" s="27" t="s">
        <v>9</v>
      </c>
      <c r="E6" s="28"/>
      <c r="F6" s="29"/>
      <c r="G6" s="29"/>
      <c r="H6" s="41"/>
    </row>
    <row r="7" spans="1:8" x14ac:dyDescent="0.2">
      <c r="A7" s="32"/>
      <c r="B7" s="28"/>
      <c r="C7" s="28"/>
      <c r="D7" s="28"/>
      <c r="E7" s="28"/>
      <c r="F7" s="27" t="s">
        <v>10</v>
      </c>
      <c r="G7" s="30" t="s">
        <v>11</v>
      </c>
      <c r="H7" s="42"/>
    </row>
    <row r="8" spans="1:8" ht="63.75" x14ac:dyDescent="0.2">
      <c r="A8" s="43"/>
      <c r="B8" s="29"/>
      <c r="C8" s="29"/>
      <c r="D8" s="29"/>
      <c r="E8" s="29"/>
      <c r="F8" s="29"/>
      <c r="G8" s="2" t="s">
        <v>12</v>
      </c>
      <c r="H8" s="44" t="s">
        <v>13</v>
      </c>
    </row>
    <row r="9" spans="1:8" ht="13.5" thickBot="1" x14ac:dyDescent="0.25">
      <c r="A9" s="45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6">
        <v>8</v>
      </c>
    </row>
    <row r="10" spans="1:8" ht="25.5" x14ac:dyDescent="0.2">
      <c r="A10" s="31">
        <v>1</v>
      </c>
      <c r="B10" s="24" t="s">
        <v>19</v>
      </c>
      <c r="C10" s="25">
        <v>40544</v>
      </c>
      <c r="D10" s="25">
        <v>40878</v>
      </c>
      <c r="E10" s="26">
        <f>SUM(E11,E25,E32)</f>
        <v>21870</v>
      </c>
      <c r="F10" s="26">
        <f t="shared" ref="F10:H10" si="0">SUM(F11,F25,F32)</f>
        <v>21870</v>
      </c>
      <c r="G10" s="26">
        <f t="shared" si="0"/>
        <v>21870</v>
      </c>
      <c r="H10" s="47">
        <f t="shared" si="0"/>
        <v>0</v>
      </c>
    </row>
    <row r="11" spans="1:8" x14ac:dyDescent="0.2">
      <c r="A11" s="32"/>
      <c r="B11" s="16" t="s">
        <v>14</v>
      </c>
      <c r="C11" s="17"/>
      <c r="D11" s="17"/>
      <c r="E11" s="18">
        <f>SUM(E12,E19)</f>
        <v>19770</v>
      </c>
      <c r="F11" s="18">
        <f t="shared" ref="F11:H11" si="1">SUM(F12,F19)</f>
        <v>19770</v>
      </c>
      <c r="G11" s="18">
        <f t="shared" si="1"/>
        <v>19770</v>
      </c>
      <c r="H11" s="48">
        <f t="shared" si="1"/>
        <v>0</v>
      </c>
    </row>
    <row r="12" spans="1:8" x14ac:dyDescent="0.2">
      <c r="A12" s="32"/>
      <c r="B12" s="23" t="s">
        <v>15</v>
      </c>
      <c r="C12" s="13"/>
      <c r="D12" s="13"/>
      <c r="E12" s="14">
        <f>SUM(E13:E16)</f>
        <v>12770</v>
      </c>
      <c r="F12" s="14">
        <f t="shared" ref="F12:H12" si="2">SUM(F13:F16)</f>
        <v>12770</v>
      </c>
      <c r="G12" s="14">
        <f t="shared" si="2"/>
        <v>12770</v>
      </c>
      <c r="H12" s="15">
        <f t="shared" si="2"/>
        <v>0</v>
      </c>
    </row>
    <row r="13" spans="1:8" ht="24" x14ac:dyDescent="0.2">
      <c r="A13" s="32"/>
      <c r="B13" s="5" t="s">
        <v>20</v>
      </c>
      <c r="C13" s="6">
        <v>40544</v>
      </c>
      <c r="D13" s="6">
        <v>40878</v>
      </c>
      <c r="E13" s="7">
        <v>4770</v>
      </c>
      <c r="F13" s="7">
        <v>4770</v>
      </c>
      <c r="G13" s="7">
        <v>4770</v>
      </c>
      <c r="H13" s="8">
        <v>0</v>
      </c>
    </row>
    <row r="14" spans="1:8" ht="24" x14ac:dyDescent="0.2">
      <c r="A14" s="32"/>
      <c r="B14" s="5" t="s">
        <v>21</v>
      </c>
      <c r="C14" s="6">
        <v>40544</v>
      </c>
      <c r="D14" s="6">
        <v>40878</v>
      </c>
      <c r="E14" s="7">
        <v>1000</v>
      </c>
      <c r="F14" s="7">
        <v>1000</v>
      </c>
      <c r="G14" s="7">
        <v>1000</v>
      </c>
      <c r="H14" s="8">
        <v>0</v>
      </c>
    </row>
    <row r="15" spans="1:8" x14ac:dyDescent="0.2">
      <c r="A15" s="32"/>
      <c r="B15" s="5" t="s">
        <v>25</v>
      </c>
      <c r="C15" s="6">
        <v>40544</v>
      </c>
      <c r="D15" s="6">
        <v>40878</v>
      </c>
      <c r="E15" s="7">
        <v>6000</v>
      </c>
      <c r="F15" s="7">
        <v>6000</v>
      </c>
      <c r="G15" s="7">
        <v>6000</v>
      </c>
      <c r="H15" s="8"/>
    </row>
    <row r="16" spans="1:8" x14ac:dyDescent="0.2">
      <c r="A16" s="32"/>
      <c r="B16" s="5" t="s">
        <v>22</v>
      </c>
      <c r="C16" s="6">
        <v>40544</v>
      </c>
      <c r="D16" s="6">
        <v>40878</v>
      </c>
      <c r="E16" s="7">
        <v>1000</v>
      </c>
      <c r="F16" s="7">
        <v>1000</v>
      </c>
      <c r="G16" s="7">
        <v>1000</v>
      </c>
      <c r="H16" s="8">
        <v>0</v>
      </c>
    </row>
    <row r="17" spans="1:8" x14ac:dyDescent="0.2">
      <c r="A17" s="32"/>
      <c r="B17" s="5"/>
      <c r="C17" s="6"/>
      <c r="D17" s="6"/>
      <c r="E17" s="7"/>
      <c r="F17" s="7"/>
      <c r="G17" s="7"/>
      <c r="H17" s="8"/>
    </row>
    <row r="18" spans="1:8" x14ac:dyDescent="0.2">
      <c r="A18" s="32"/>
      <c r="B18" s="5"/>
      <c r="C18" s="6"/>
      <c r="D18" s="6"/>
      <c r="E18" s="7"/>
      <c r="F18" s="7"/>
      <c r="G18" s="7"/>
      <c r="H18" s="8"/>
    </row>
    <row r="19" spans="1:8" x14ac:dyDescent="0.2">
      <c r="A19" s="32"/>
      <c r="B19" s="23" t="s">
        <v>16</v>
      </c>
      <c r="C19" s="13"/>
      <c r="D19" s="13"/>
      <c r="E19" s="14">
        <f>SUM(E20:E24)</f>
        <v>7000</v>
      </c>
      <c r="F19" s="14">
        <f t="shared" ref="F19:H19" si="3">SUM(F20:F24)</f>
        <v>7000</v>
      </c>
      <c r="G19" s="14">
        <f t="shared" si="3"/>
        <v>7000</v>
      </c>
      <c r="H19" s="15">
        <f t="shared" si="3"/>
        <v>0</v>
      </c>
    </row>
    <row r="20" spans="1:8" ht="36" x14ac:dyDescent="0.2">
      <c r="A20" s="32"/>
      <c r="B20" s="5" t="s">
        <v>28</v>
      </c>
      <c r="C20" s="6">
        <v>40544</v>
      </c>
      <c r="D20" s="6">
        <v>40878</v>
      </c>
      <c r="E20" s="7">
        <v>7000</v>
      </c>
      <c r="F20" s="7">
        <v>7000</v>
      </c>
      <c r="G20" s="7">
        <v>7000</v>
      </c>
      <c r="H20" s="8">
        <v>0</v>
      </c>
    </row>
    <row r="21" spans="1:8" x14ac:dyDescent="0.2">
      <c r="A21" s="32"/>
      <c r="B21" s="5"/>
      <c r="C21" s="6"/>
      <c r="D21" s="6"/>
      <c r="E21" s="7"/>
      <c r="F21" s="7"/>
      <c r="G21" s="7"/>
      <c r="H21" s="8">
        <v>0</v>
      </c>
    </row>
    <row r="22" spans="1:8" x14ac:dyDescent="0.2">
      <c r="A22" s="32"/>
      <c r="B22" s="5"/>
      <c r="C22" s="6"/>
      <c r="D22" s="6"/>
      <c r="E22" s="7"/>
      <c r="F22" s="7"/>
      <c r="G22" s="7"/>
      <c r="H22" s="8">
        <v>0</v>
      </c>
    </row>
    <row r="23" spans="1:8" x14ac:dyDescent="0.2">
      <c r="A23" s="32"/>
      <c r="B23" s="5"/>
      <c r="C23" s="6"/>
      <c r="D23" s="6"/>
      <c r="E23" s="7"/>
      <c r="F23" s="7"/>
      <c r="G23" s="7"/>
      <c r="H23" s="8">
        <v>0</v>
      </c>
    </row>
    <row r="24" spans="1:8" x14ac:dyDescent="0.2">
      <c r="A24" s="32"/>
      <c r="B24" s="5"/>
      <c r="C24" s="6"/>
      <c r="D24" s="6"/>
      <c r="E24" s="7"/>
      <c r="F24" s="7"/>
      <c r="G24" s="7"/>
      <c r="H24" s="8"/>
    </row>
    <row r="25" spans="1:8" x14ac:dyDescent="0.2">
      <c r="A25" s="32"/>
      <c r="B25" s="19" t="s">
        <v>17</v>
      </c>
      <c r="C25" s="20"/>
      <c r="D25" s="20"/>
      <c r="E25" s="21">
        <f>SUM(E26:E31)</f>
        <v>2100</v>
      </c>
      <c r="F25" s="21">
        <f t="shared" ref="F25:H25" si="4">SUM(F26:F31)</f>
        <v>2100</v>
      </c>
      <c r="G25" s="21">
        <f t="shared" si="4"/>
        <v>2100</v>
      </c>
      <c r="H25" s="22">
        <f t="shared" si="4"/>
        <v>0</v>
      </c>
    </row>
    <row r="26" spans="1:8" ht="24" x14ac:dyDescent="0.2">
      <c r="A26" s="32"/>
      <c r="B26" s="5" t="s">
        <v>23</v>
      </c>
      <c r="C26" s="6">
        <v>40544</v>
      </c>
      <c r="D26" s="6">
        <v>40878</v>
      </c>
      <c r="E26" s="7">
        <v>400</v>
      </c>
      <c r="F26" s="7">
        <v>400</v>
      </c>
      <c r="G26" s="7">
        <v>400</v>
      </c>
      <c r="H26" s="8">
        <v>0</v>
      </c>
    </row>
    <row r="27" spans="1:8" ht="48" x14ac:dyDescent="0.2">
      <c r="A27" s="32"/>
      <c r="B27" s="5" t="s">
        <v>24</v>
      </c>
      <c r="C27" s="6">
        <v>40544</v>
      </c>
      <c r="D27" s="6">
        <v>40878</v>
      </c>
      <c r="E27" s="7">
        <v>600</v>
      </c>
      <c r="F27" s="7">
        <v>600</v>
      </c>
      <c r="G27" s="7">
        <v>600</v>
      </c>
      <c r="H27" s="8">
        <v>0</v>
      </c>
    </row>
    <row r="28" spans="1:8" ht="24" x14ac:dyDescent="0.2">
      <c r="A28" s="32"/>
      <c r="B28" s="5" t="s">
        <v>26</v>
      </c>
      <c r="C28" s="6">
        <v>40544</v>
      </c>
      <c r="D28" s="6">
        <v>40878</v>
      </c>
      <c r="E28" s="7">
        <v>400</v>
      </c>
      <c r="F28" s="7">
        <v>400</v>
      </c>
      <c r="G28" s="7">
        <v>400</v>
      </c>
      <c r="H28" s="8">
        <v>0</v>
      </c>
    </row>
    <row r="29" spans="1:8" x14ac:dyDescent="0.2">
      <c r="A29" s="32"/>
      <c r="B29" s="5" t="s">
        <v>29</v>
      </c>
      <c r="C29" s="6">
        <v>40544</v>
      </c>
      <c r="D29" s="6">
        <v>40878</v>
      </c>
      <c r="E29" s="7">
        <v>500</v>
      </c>
      <c r="F29" s="7">
        <v>500</v>
      </c>
      <c r="G29" s="7">
        <v>500</v>
      </c>
      <c r="H29" s="8">
        <v>0</v>
      </c>
    </row>
    <row r="30" spans="1:8" ht="24" x14ac:dyDescent="0.2">
      <c r="A30" s="32"/>
      <c r="B30" s="5" t="s">
        <v>27</v>
      </c>
      <c r="C30" s="6">
        <v>40544</v>
      </c>
      <c r="D30" s="6">
        <v>40878</v>
      </c>
      <c r="E30" s="7">
        <v>200</v>
      </c>
      <c r="F30" s="7">
        <v>200</v>
      </c>
      <c r="G30" s="7">
        <v>200</v>
      </c>
      <c r="H30" s="8">
        <v>0</v>
      </c>
    </row>
    <row r="31" spans="1:8" x14ac:dyDescent="0.2">
      <c r="A31" s="32"/>
      <c r="B31" s="5"/>
      <c r="C31" s="6"/>
      <c r="D31" s="6"/>
      <c r="E31" s="7"/>
      <c r="F31" s="7"/>
      <c r="G31" s="7"/>
      <c r="H31" s="8"/>
    </row>
    <row r="32" spans="1:8" x14ac:dyDescent="0.2">
      <c r="A32" s="32"/>
      <c r="B32" s="19" t="s">
        <v>18</v>
      </c>
      <c r="C32" s="20"/>
      <c r="D32" s="20"/>
      <c r="E32" s="21"/>
      <c r="F32" s="21"/>
      <c r="G32" s="21"/>
      <c r="H32" s="22"/>
    </row>
    <row r="33" spans="1:8" x14ac:dyDescent="0.2">
      <c r="A33" s="32"/>
      <c r="B33" s="5"/>
      <c r="C33" s="6"/>
      <c r="D33" s="6"/>
      <c r="E33" s="7"/>
      <c r="F33" s="7"/>
      <c r="G33" s="7"/>
      <c r="H33" s="8"/>
    </row>
    <row r="34" spans="1:8" ht="13.5" thickBot="1" x14ac:dyDescent="0.25">
      <c r="A34" s="33"/>
      <c r="B34" s="9"/>
      <c r="C34" s="10"/>
      <c r="D34" s="10"/>
      <c r="E34" s="11"/>
      <c r="F34" s="11"/>
      <c r="G34" s="11"/>
      <c r="H34" s="12"/>
    </row>
  </sheetData>
  <mergeCells count="14">
    <mergeCell ref="D6:D8"/>
    <mergeCell ref="F7:F8"/>
    <mergeCell ref="G7:H7"/>
    <mergeCell ref="A10:A34"/>
    <mergeCell ref="A1:H1"/>
    <mergeCell ref="A2:H2"/>
    <mergeCell ref="A3:H3"/>
    <mergeCell ref="A4:H4"/>
    <mergeCell ref="A5:A8"/>
    <mergeCell ref="B5:B8"/>
    <mergeCell ref="C5:D5"/>
    <mergeCell ref="E5:E8"/>
    <mergeCell ref="F5:H6"/>
    <mergeCell ref="C6:C8"/>
  </mergeCells>
  <printOptions horizontalCentered="1"/>
  <pageMargins left="0" right="0" top="0" bottom="0" header="0.31496062992125984" footer="0.31496062992125984"/>
  <pageSetup paperSize="9" scale="86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3-б</vt:lpstr>
      <vt:lpstr>'3-б'!Область_печати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 Илья Борисович</dc:creator>
  <cp:lastModifiedBy>Попов Илья Борисович</cp:lastModifiedBy>
  <dcterms:created xsi:type="dcterms:W3CDTF">2013-09-30T08:17:05Z</dcterms:created>
  <dcterms:modified xsi:type="dcterms:W3CDTF">2013-09-30T10:57:07Z</dcterms:modified>
</cp:coreProperties>
</file>